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6"/>
  </bookViews>
  <sheets>
    <sheet name="Лист1" sheetId="1" r:id="rId1"/>
    <sheet name="1" sheetId="2" r:id="rId2"/>
    <sheet name="2" sheetId="4" r:id="rId3"/>
    <sheet name="3" sheetId="5" r:id="rId4"/>
    <sheet name="4" sheetId="6" r:id="rId5"/>
    <sheet name="5" sheetId="7" r:id="rId6"/>
    <sheet name="6" sheetId="8" r:id="rId7"/>
  </sheets>
  <calcPr calcId="125725"/>
</workbook>
</file>

<file path=xl/calcChain.xml><?xml version="1.0" encoding="utf-8"?>
<calcChain xmlns="http://schemas.openxmlformats.org/spreadsheetml/2006/main">
  <c r="Q5" i="6"/>
  <c r="H11" i="1"/>
  <c r="G11"/>
  <c r="Q7" i="5"/>
  <c r="F11" i="1" s="1"/>
  <c r="Q6" i="4"/>
  <c r="E11" i="1" s="1"/>
  <c r="Q10" i="2"/>
  <c r="D11" i="1" s="1"/>
  <c r="Q5" i="7"/>
  <c r="Q6" i="8"/>
  <c r="I11" i="1" s="1"/>
  <c r="C11" l="1"/>
  <c r="I10" l="1"/>
  <c r="M6" i="8"/>
  <c r="I9" i="1" s="1"/>
  <c r="O6" i="8"/>
  <c r="H9" i="1"/>
  <c r="G9"/>
  <c r="M10" i="2"/>
  <c r="D9" i="1" s="1"/>
  <c r="O10" i="2"/>
  <c r="D10" i="1" s="1"/>
  <c r="O6" i="4"/>
  <c r="E10" i="1" s="1"/>
  <c r="M6" i="4"/>
  <c r="E9" i="1" s="1"/>
  <c r="M7" i="5"/>
  <c r="F9" i="1" s="1"/>
  <c r="O7" i="5"/>
  <c r="F10" i="1" s="1"/>
  <c r="M5" i="6"/>
  <c r="O5"/>
  <c r="G10" i="1" s="1"/>
  <c r="O5" i="7"/>
  <c r="H10" i="1" s="1"/>
  <c r="M5" i="7"/>
  <c r="I5" i="1"/>
  <c r="H5"/>
  <c r="E5"/>
  <c r="K6" i="8"/>
  <c r="I8" i="1" s="1"/>
  <c r="I6" i="8"/>
  <c r="I7" i="1" s="1"/>
  <c r="G6" i="8"/>
  <c r="I6" i="1" s="1"/>
  <c r="E6" i="8"/>
  <c r="C6"/>
  <c r="I4" i="1" s="1"/>
  <c r="K5" i="7"/>
  <c r="H8" i="1" s="1"/>
  <c r="I5" i="7"/>
  <c r="H7" i="1" s="1"/>
  <c r="G5" i="7"/>
  <c r="H6" i="1" s="1"/>
  <c r="E5" i="7"/>
  <c r="C5"/>
  <c r="H4" i="1" s="1"/>
  <c r="K10" i="2"/>
  <c r="D8" i="1" s="1"/>
  <c r="I10" i="2"/>
  <c r="D7" i="1" s="1"/>
  <c r="G10" i="2"/>
  <c r="D6" i="1" s="1"/>
  <c r="E10" i="2"/>
  <c r="D5" i="1" s="1"/>
  <c r="C10" i="2"/>
  <c r="D4" i="1" s="1"/>
  <c r="K6" i="4"/>
  <c r="E8" i="1" s="1"/>
  <c r="I6" i="4"/>
  <c r="E7" i="1" s="1"/>
  <c r="G6" i="4"/>
  <c r="E6" i="1" s="1"/>
  <c r="E6" i="4"/>
  <c r="C6"/>
  <c r="E4" i="1" s="1"/>
  <c r="K7" i="5"/>
  <c r="F8" i="1" s="1"/>
  <c r="I7" i="5"/>
  <c r="F7" i="1" s="1"/>
  <c r="G7" i="5"/>
  <c r="F6" i="1" s="1"/>
  <c r="E7" i="5"/>
  <c r="F5" i="1" s="1"/>
  <c r="C7" i="5"/>
  <c r="F4" i="1" s="1"/>
  <c r="K5" i="6"/>
  <c r="G8" i="1" s="1"/>
  <c r="I5" i="6"/>
  <c r="G7" i="1" s="1"/>
  <c r="G5" i="6"/>
  <c r="G6" i="1" s="1"/>
  <c r="E5" i="6"/>
  <c r="G5" i="1" s="1"/>
  <c r="C5" i="6"/>
  <c r="G4" i="1" s="1"/>
  <c r="C10" l="1"/>
  <c r="C9"/>
  <c r="C8"/>
  <c r="C4"/>
  <c r="C7"/>
  <c r="C6"/>
  <c r="C5"/>
</calcChain>
</file>

<file path=xl/sharedStrings.xml><?xml version="1.0" encoding="utf-8"?>
<sst xmlns="http://schemas.openxmlformats.org/spreadsheetml/2006/main" count="100" uniqueCount="54">
  <si>
    <t>Наименование  ГРБС</t>
  </si>
  <si>
    <t>Степень качества</t>
  </si>
  <si>
    <t>Итоговая оценка</t>
  </si>
  <si>
    <t>Оценка по группе показателей</t>
  </si>
  <si>
    <t>Качество финансового планирования</t>
  </si>
  <si>
    <t>Качество исполнения бюджета</t>
  </si>
  <si>
    <t>Учет и отчетность</t>
  </si>
  <si>
    <t>Комитет финансов администрации МО «Всеволожский муниципальный район» Ленинградской области</t>
  </si>
  <si>
    <t>Комитет по образованию администрации МО «Всеволожский муниципальный район» Ленинградской области</t>
  </si>
  <si>
    <t>Администрация МО «Всеволожский муниципальный район» Ленинградской области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</si>
  <si>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</si>
  <si>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Совет депутатов муниципального образования "Всеволожский муниципальный район" Ленинградской области</t>
  </si>
  <si>
    <t>Исполнения судебных актов</t>
  </si>
  <si>
    <t>Контроль и аудит</t>
  </si>
  <si>
    <t>Обеспечение публичности  и открытости</t>
  </si>
  <si>
    <t>1. качество бюджетного планирования</t>
  </si>
  <si>
    <t>1.1.</t>
  </si>
  <si>
    <t>1.2.</t>
  </si>
  <si>
    <t>1.3.</t>
  </si>
  <si>
    <t>1.4.</t>
  </si>
  <si>
    <t>1.5.</t>
  </si>
  <si>
    <t>1.6.</t>
  </si>
  <si>
    <t>1.7.</t>
  </si>
  <si>
    <t>итого</t>
  </si>
  <si>
    <t>2. исполнение бюджета</t>
  </si>
  <si>
    <t>2.1.</t>
  </si>
  <si>
    <t>2.2.</t>
  </si>
  <si>
    <t>2.3.</t>
  </si>
  <si>
    <t>3. учет и отчетность</t>
  </si>
  <si>
    <t>3.1.</t>
  </si>
  <si>
    <t>3.2.</t>
  </si>
  <si>
    <t>3.3.</t>
  </si>
  <si>
    <t>4. эффективность судебной защиты и своевременность исполнения судебных актов</t>
  </si>
  <si>
    <t>4.1.</t>
  </si>
  <si>
    <t>4.2.</t>
  </si>
  <si>
    <t>5. контроль и аудит</t>
  </si>
  <si>
    <t>5.1.</t>
  </si>
  <si>
    <t>5.2.</t>
  </si>
  <si>
    <t>6. обеспечение публичности и открытости информации о бюджете</t>
  </si>
  <si>
    <t>6.1.</t>
  </si>
  <si>
    <t>6.2.</t>
  </si>
  <si>
    <t>6.3.</t>
  </si>
  <si>
    <t>3.4.</t>
  </si>
  <si>
    <t>Администрация МО «Всеволожский муниципальный район» Ленинградской области( город)</t>
  </si>
  <si>
    <t>Совет депутатов муниципального образования "Всеволожский муниципальный район" Ленинградской области (город)</t>
  </si>
  <si>
    <t>Комитет по социальным вопросам администрации муниципального образования "Всеволожский муниципальный район" Ленинградской области (город)</t>
  </si>
  <si>
    <t>Администрация МО «Всеволожский муниципальный район» Ленинградской области (район)</t>
  </si>
  <si>
    <t>Комитет по социальным вопросам администрации муниципального образования Всеволожский муниципальный район" Ленинградской области (район)</t>
  </si>
  <si>
    <t>Совет депутатов муниципального образования "Всеволожский муниципальный район" Ленинградской области (район)</t>
  </si>
  <si>
    <t>Комитет по социальным вопросам администрации муниципального образования «Всеволожский муниципальный район»  Ленинградской области (район)</t>
  </si>
  <si>
    <t>Совет депутатов муниципального образования «Всеволожский муниципальный район»  Ленинградской области (район)</t>
  </si>
  <si>
    <t>Комитет по социальным вопросам администрации муниципального образования «Всеволожский муниципальный район»  Ленинградской области (город)</t>
  </si>
  <si>
    <t>Совет депутатов муниципального образования «Всеволожский муниципальный район»  Ленинградской области (город)</t>
  </si>
  <si>
    <t>Оценка качества финансового менеджмента  ГРБС  муниципального образования «Всеволожский муниципальный район» Ленинградской области за 2020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</si>
</sst>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wrapText="1" shrinkToFi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="70" zoomScaleNormal="70" workbookViewId="0">
      <selection activeCell="E8" sqref="E8"/>
    </sheetView>
  </sheetViews>
  <sheetFormatPr defaultRowHeight="15"/>
  <cols>
    <col min="1" max="1" width="49" customWidth="1"/>
    <col min="2" max="2" width="7.7109375" style="11" customWidth="1"/>
    <col min="3" max="3" width="11.140625" customWidth="1"/>
    <col min="4" max="4" width="14.7109375" customWidth="1"/>
    <col min="5" max="5" width="14.28515625" customWidth="1"/>
    <col min="6" max="6" width="14.42578125" customWidth="1"/>
    <col min="7" max="7" width="12.85546875" customWidth="1"/>
    <col min="8" max="9" width="9.140625" customWidth="1"/>
  </cols>
  <sheetData>
    <row r="1" spans="1:9" ht="67.5" customHeight="1" thickBot="1">
      <c r="A1" s="23" t="s">
        <v>53</v>
      </c>
      <c r="B1" s="23"/>
      <c r="C1" s="23"/>
      <c r="D1" s="23"/>
      <c r="E1" s="23"/>
      <c r="F1" s="23"/>
      <c r="G1" s="23"/>
      <c r="H1" s="23"/>
      <c r="I1" s="23"/>
    </row>
    <row r="2" spans="1:9" ht="19.5" customHeight="1" thickTop="1" thickBot="1">
      <c r="A2" s="21" t="s">
        <v>0</v>
      </c>
      <c r="B2" s="21" t="s">
        <v>1</v>
      </c>
      <c r="C2" s="21" t="s">
        <v>2</v>
      </c>
      <c r="D2" s="22" t="s">
        <v>3</v>
      </c>
      <c r="E2" s="22"/>
      <c r="F2" s="22"/>
      <c r="G2" s="22"/>
      <c r="H2" s="22"/>
      <c r="I2" s="22"/>
    </row>
    <row r="3" spans="1:9" ht="173.25" thickTop="1" thickBot="1">
      <c r="A3" s="21"/>
      <c r="B3" s="21"/>
      <c r="C3" s="21"/>
      <c r="D3" s="12" t="s">
        <v>4</v>
      </c>
      <c r="E3" s="12" t="s">
        <v>5</v>
      </c>
      <c r="F3" s="12" t="s">
        <v>6</v>
      </c>
      <c r="G3" s="12" t="s">
        <v>12</v>
      </c>
      <c r="H3" s="12" t="s">
        <v>13</v>
      </c>
      <c r="I3" s="12" t="s">
        <v>14</v>
      </c>
    </row>
    <row r="4" spans="1:9" ht="54.75" customHeight="1" thickTop="1" thickBot="1">
      <c r="A4" s="13" t="s">
        <v>7</v>
      </c>
      <c r="B4" s="14">
        <v>3</v>
      </c>
      <c r="C4" s="15">
        <f>D4+E4+F4+G4+H4+I4</f>
        <v>60</v>
      </c>
      <c r="D4" s="15">
        <f>'1'!C10</f>
        <v>21</v>
      </c>
      <c r="E4" s="15">
        <f>'2'!C6</f>
        <v>11</v>
      </c>
      <c r="F4" s="16">
        <f>'3'!C7</f>
        <v>13</v>
      </c>
      <c r="G4" s="15">
        <f>'4'!C5</f>
        <v>6</v>
      </c>
      <c r="H4" s="16">
        <f>'5'!C5</f>
        <v>0</v>
      </c>
      <c r="I4" s="15">
        <f>'6'!C6</f>
        <v>9</v>
      </c>
    </row>
    <row r="5" spans="1:9" ht="63.75" customHeight="1" thickTop="1" thickBot="1">
      <c r="A5" s="13" t="s">
        <v>8</v>
      </c>
      <c r="B5" s="14">
        <v>3</v>
      </c>
      <c r="C5" s="15">
        <f t="shared" ref="C5:C10" si="0">D5+E5+F5+G5+H5+I5</f>
        <v>69</v>
      </c>
      <c r="D5" s="15">
        <f>'1'!E10</f>
        <v>26</v>
      </c>
      <c r="E5" s="15">
        <f>'2'!E6</f>
        <v>13</v>
      </c>
      <c r="F5" s="16">
        <f>'3'!E7</f>
        <v>15</v>
      </c>
      <c r="G5" s="15">
        <f>'4'!E5</f>
        <v>6</v>
      </c>
      <c r="H5" s="16">
        <f>'5'!E5</f>
        <v>0</v>
      </c>
      <c r="I5" s="15">
        <f>'6'!E6</f>
        <v>9</v>
      </c>
    </row>
    <row r="6" spans="1:9" ht="67.5" customHeight="1" thickTop="1" thickBot="1">
      <c r="A6" s="13" t="s">
        <v>46</v>
      </c>
      <c r="B6" s="14">
        <v>3</v>
      </c>
      <c r="C6" s="15">
        <f t="shared" si="0"/>
        <v>58</v>
      </c>
      <c r="D6" s="15">
        <f>'1'!G10</f>
        <v>18</v>
      </c>
      <c r="E6" s="15">
        <f>'2'!G6</f>
        <v>12</v>
      </c>
      <c r="F6" s="16">
        <f>'3'!G7</f>
        <v>13</v>
      </c>
      <c r="G6" s="15">
        <f>'4'!G5</f>
        <v>6</v>
      </c>
      <c r="H6" s="16">
        <f>'5'!G5</f>
        <v>0</v>
      </c>
      <c r="I6" s="15">
        <f>'6'!G6</f>
        <v>9</v>
      </c>
    </row>
    <row r="7" spans="1:9" ht="74.25" customHeight="1" thickTop="1" thickBot="1">
      <c r="A7" s="13" t="s">
        <v>49</v>
      </c>
      <c r="B7" s="14">
        <v>3</v>
      </c>
      <c r="C7" s="15">
        <f>D7+E7+F7+G7+H7+I7</f>
        <v>70</v>
      </c>
      <c r="D7" s="15">
        <f>'1'!I10</f>
        <v>27</v>
      </c>
      <c r="E7" s="15">
        <f>'2'!I6</f>
        <v>13</v>
      </c>
      <c r="F7" s="16">
        <f>'3'!I7</f>
        <v>15</v>
      </c>
      <c r="G7" s="15">
        <f>'4'!I5</f>
        <v>6</v>
      </c>
      <c r="H7" s="16">
        <f>'5'!I5</f>
        <v>0</v>
      </c>
      <c r="I7" s="15">
        <f>'6'!I6</f>
        <v>9</v>
      </c>
    </row>
    <row r="8" spans="1:9" ht="64.5" customHeight="1" thickTop="1" thickBot="1">
      <c r="A8" s="13" t="s">
        <v>50</v>
      </c>
      <c r="B8" s="14">
        <v>3</v>
      </c>
      <c r="C8" s="15">
        <f t="shared" si="0"/>
        <v>57</v>
      </c>
      <c r="D8" s="15">
        <f>'1'!K10</f>
        <v>21</v>
      </c>
      <c r="E8" s="15">
        <f>'2'!K6</f>
        <v>6</v>
      </c>
      <c r="F8" s="16">
        <f>'3'!K7</f>
        <v>15</v>
      </c>
      <c r="G8" s="15">
        <f>'4'!K5</f>
        <v>6</v>
      </c>
      <c r="H8" s="16">
        <f>'5'!K5</f>
        <v>0</v>
      </c>
      <c r="I8" s="15">
        <f>'6'!K6</f>
        <v>9</v>
      </c>
    </row>
    <row r="9" spans="1:9" ht="51.75" customHeight="1" thickTop="1" thickBot="1">
      <c r="A9" s="17" t="s">
        <v>43</v>
      </c>
      <c r="B9" s="18">
        <v>3</v>
      </c>
      <c r="C9" s="15">
        <f t="shared" si="0"/>
        <v>56</v>
      </c>
      <c r="D9" s="15">
        <f>'1'!M10</f>
        <v>21</v>
      </c>
      <c r="E9" s="15">
        <f>'2'!M6</f>
        <v>6</v>
      </c>
      <c r="F9" s="16">
        <f>'3'!M7</f>
        <v>14</v>
      </c>
      <c r="G9" s="15">
        <f>'4'!M5</f>
        <v>6</v>
      </c>
      <c r="H9" s="16">
        <f>'5'!M5</f>
        <v>0</v>
      </c>
      <c r="I9" s="15">
        <f>'6'!M6</f>
        <v>9</v>
      </c>
    </row>
    <row r="10" spans="1:9" ht="60.75" customHeight="1" thickTop="1" thickBot="1">
      <c r="A10" s="17" t="s">
        <v>52</v>
      </c>
      <c r="B10" s="18">
        <v>3</v>
      </c>
      <c r="C10" s="15">
        <f t="shared" si="0"/>
        <v>60</v>
      </c>
      <c r="D10" s="15">
        <f>'1'!O10</f>
        <v>22</v>
      </c>
      <c r="E10" s="15">
        <f>'2'!O6</f>
        <v>8</v>
      </c>
      <c r="F10" s="16">
        <f>'3'!O7</f>
        <v>15</v>
      </c>
      <c r="G10" s="15">
        <f>'4'!O5</f>
        <v>6</v>
      </c>
      <c r="H10" s="16">
        <f>'5'!O5</f>
        <v>0</v>
      </c>
      <c r="I10" s="15">
        <f>'6'!O6</f>
        <v>9</v>
      </c>
    </row>
    <row r="11" spans="1:9" ht="69" customHeight="1" thickTop="1" thickBot="1">
      <c r="A11" s="19" t="s">
        <v>51</v>
      </c>
      <c r="B11" s="18">
        <v>2</v>
      </c>
      <c r="C11" s="20">
        <f>D11+E11+F11+G11+H11+I11</f>
        <v>73</v>
      </c>
      <c r="D11" s="15">
        <f>'1'!Q10</f>
        <v>30</v>
      </c>
      <c r="E11" s="20">
        <f>'2'!Q6</f>
        <v>13</v>
      </c>
      <c r="F11" s="20">
        <f>'3'!Q7</f>
        <v>15</v>
      </c>
      <c r="G11" s="20">
        <f>'4'!Q5</f>
        <v>6</v>
      </c>
      <c r="H11" s="16">
        <f>'5'!Q5</f>
        <v>0</v>
      </c>
      <c r="I11" s="20">
        <f>'6'!Q6</f>
        <v>9</v>
      </c>
    </row>
    <row r="12" spans="1:9" ht="15.75" thickTop="1"/>
  </sheetData>
  <mergeCells count="5">
    <mergeCell ref="A2:A3"/>
    <mergeCell ref="B2:B3"/>
    <mergeCell ref="C2:C3"/>
    <mergeCell ref="D2:I2"/>
    <mergeCell ref="A1:I1"/>
  </mergeCells>
  <pageMargins left="0.2" right="0.23" top="0.2" bottom="0.3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60" zoomScaleNormal="100" workbookViewId="0">
      <selection activeCell="N21" sqref="N21"/>
    </sheetView>
  </sheetViews>
  <sheetFormatPr defaultRowHeight="15"/>
  <cols>
    <col min="1" max="1" width="6.140625" customWidth="1"/>
    <col min="2" max="2" width="10.42578125" customWidth="1"/>
    <col min="3" max="3" width="9.5703125" customWidth="1"/>
    <col min="4" max="4" width="11" customWidth="1"/>
    <col min="5" max="5" width="9.140625" customWidth="1"/>
    <col min="6" max="6" width="12.7109375" customWidth="1"/>
    <col min="7" max="7" width="9.85546875" customWidth="1"/>
    <col min="8" max="8" width="15.5703125" customWidth="1"/>
    <col min="9" max="9" width="8.140625" customWidth="1"/>
    <col min="10" max="10" width="10.7109375" customWidth="1"/>
    <col min="11" max="11" width="10" customWidth="1"/>
    <col min="12" max="12" width="11.7109375" customWidth="1"/>
    <col min="13" max="13" width="10.85546875" customWidth="1"/>
    <col min="14" max="14" width="13.42578125" customWidth="1"/>
    <col min="15" max="15" width="10" customWidth="1"/>
    <col min="16" max="16" width="12.7109375" customWidth="1"/>
    <col min="17" max="17" width="11.7109375" customWidth="1"/>
  </cols>
  <sheetData>
    <row r="1" spans="1:17" ht="23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63.5" customHeight="1">
      <c r="A2" s="1"/>
      <c r="B2" s="26" t="s">
        <v>7</v>
      </c>
      <c r="C2" s="29"/>
      <c r="D2" s="26" t="s">
        <v>8</v>
      </c>
      <c r="E2" s="25"/>
      <c r="F2" s="26" t="s">
        <v>46</v>
      </c>
      <c r="G2" s="25"/>
      <c r="H2" s="26" t="s">
        <v>47</v>
      </c>
      <c r="I2" s="25"/>
      <c r="J2" s="26" t="s">
        <v>48</v>
      </c>
      <c r="K2" s="25"/>
      <c r="L2" s="24" t="s">
        <v>43</v>
      </c>
      <c r="M2" s="25"/>
      <c r="N2" s="24" t="s">
        <v>44</v>
      </c>
      <c r="O2" s="25"/>
      <c r="P2" s="26" t="s">
        <v>45</v>
      </c>
      <c r="Q2" s="27"/>
    </row>
    <row r="3" spans="1:17" ht="33.75" customHeight="1">
      <c r="A3" s="4" t="s">
        <v>16</v>
      </c>
      <c r="B3" s="4">
        <v>41</v>
      </c>
      <c r="C3" s="3">
        <v>0</v>
      </c>
      <c r="D3" s="3">
        <v>5.2</v>
      </c>
      <c r="E3" s="3">
        <v>5</v>
      </c>
      <c r="F3" s="3">
        <v>22.1</v>
      </c>
      <c r="G3" s="3">
        <v>2</v>
      </c>
      <c r="H3" s="3">
        <v>24</v>
      </c>
      <c r="I3" s="3">
        <v>2</v>
      </c>
      <c r="J3" s="3">
        <v>8.66</v>
      </c>
      <c r="K3" s="3">
        <v>5</v>
      </c>
      <c r="L3" s="3">
        <v>65.599999999999994</v>
      </c>
      <c r="M3" s="3">
        <v>0</v>
      </c>
      <c r="N3" s="3">
        <v>17</v>
      </c>
      <c r="O3" s="3">
        <v>3</v>
      </c>
      <c r="P3" s="3">
        <v>1</v>
      </c>
      <c r="Q3" s="3">
        <v>5</v>
      </c>
    </row>
    <row r="4" spans="1:17" ht="38.25" customHeight="1">
      <c r="A4" s="4" t="s">
        <v>17</v>
      </c>
      <c r="B4" s="4">
        <v>100</v>
      </c>
      <c r="C4" s="3">
        <v>5</v>
      </c>
      <c r="D4" s="4">
        <v>100</v>
      </c>
      <c r="E4" s="3">
        <v>5</v>
      </c>
      <c r="F4" s="4">
        <v>100</v>
      </c>
      <c r="G4" s="3">
        <v>5</v>
      </c>
      <c r="H4" s="4">
        <v>100</v>
      </c>
      <c r="I4" s="3">
        <v>5</v>
      </c>
      <c r="J4" s="4">
        <v>100</v>
      </c>
      <c r="K4" s="3">
        <v>5</v>
      </c>
      <c r="L4" s="4">
        <v>100</v>
      </c>
      <c r="M4" s="3">
        <v>5</v>
      </c>
      <c r="N4" s="4">
        <v>100</v>
      </c>
      <c r="O4" s="3">
        <v>5</v>
      </c>
      <c r="P4" s="4">
        <v>100</v>
      </c>
      <c r="Q4" s="3">
        <v>5</v>
      </c>
    </row>
    <row r="5" spans="1:17" ht="30.75" customHeight="1">
      <c r="A5" s="4" t="s">
        <v>18</v>
      </c>
      <c r="B5" s="5">
        <v>10.19</v>
      </c>
      <c r="C5" s="3">
        <v>0</v>
      </c>
      <c r="D5" s="3">
        <v>4.18</v>
      </c>
      <c r="E5" s="3">
        <v>4</v>
      </c>
      <c r="F5" s="3">
        <v>24.1</v>
      </c>
      <c r="G5" s="3">
        <v>0</v>
      </c>
      <c r="H5" s="3">
        <v>2.2000000000000002</v>
      </c>
      <c r="I5" s="3">
        <v>4</v>
      </c>
      <c r="J5" s="3">
        <v>22.3</v>
      </c>
      <c r="K5" s="3">
        <v>0</v>
      </c>
      <c r="L5" s="9">
        <v>8.69</v>
      </c>
      <c r="M5" s="9">
        <v>2</v>
      </c>
      <c r="N5" s="3">
        <v>5.5</v>
      </c>
      <c r="O5" s="3">
        <v>3</v>
      </c>
      <c r="P5" s="3">
        <v>2.5</v>
      </c>
      <c r="Q5" s="3">
        <v>4</v>
      </c>
    </row>
    <row r="6" spans="1:17" ht="32.25" customHeight="1">
      <c r="A6" s="4" t="s">
        <v>19</v>
      </c>
      <c r="B6" s="5">
        <v>0</v>
      </c>
      <c r="C6" s="3">
        <v>3</v>
      </c>
      <c r="D6" s="5">
        <v>0</v>
      </c>
      <c r="E6" s="3">
        <v>3</v>
      </c>
      <c r="F6" s="5">
        <v>0</v>
      </c>
      <c r="G6" s="3">
        <v>3</v>
      </c>
      <c r="H6" s="5">
        <v>0</v>
      </c>
      <c r="I6" s="3">
        <v>3</v>
      </c>
      <c r="J6" s="5">
        <v>0</v>
      </c>
      <c r="K6" s="3">
        <v>3</v>
      </c>
      <c r="L6" s="5">
        <v>0</v>
      </c>
      <c r="M6" s="3">
        <v>3</v>
      </c>
      <c r="N6" s="5">
        <v>0</v>
      </c>
      <c r="O6" s="3">
        <v>3</v>
      </c>
      <c r="P6" s="5">
        <v>0</v>
      </c>
      <c r="Q6" s="3">
        <v>3</v>
      </c>
    </row>
    <row r="7" spans="1:17" ht="23.25" customHeight="1">
      <c r="A7" s="4" t="s">
        <v>20</v>
      </c>
      <c r="B7" s="5">
        <v>0</v>
      </c>
      <c r="C7" s="3">
        <v>3</v>
      </c>
      <c r="D7" s="5">
        <v>0</v>
      </c>
      <c r="E7" s="3">
        <v>3</v>
      </c>
      <c r="F7" s="5">
        <v>0</v>
      </c>
      <c r="G7" s="3">
        <v>3</v>
      </c>
      <c r="H7" s="5">
        <v>0</v>
      </c>
      <c r="I7" s="3">
        <v>3</v>
      </c>
      <c r="J7" s="5">
        <v>0</v>
      </c>
      <c r="K7" s="3">
        <v>3</v>
      </c>
      <c r="L7" s="5">
        <v>0</v>
      </c>
      <c r="M7" s="3">
        <v>3</v>
      </c>
      <c r="N7" s="5">
        <v>0</v>
      </c>
      <c r="O7" s="3">
        <v>3</v>
      </c>
      <c r="P7" s="5">
        <v>0</v>
      </c>
      <c r="Q7" s="3">
        <v>3</v>
      </c>
    </row>
    <row r="8" spans="1:17" ht="24.75" customHeight="1">
      <c r="A8" s="4" t="s">
        <v>21</v>
      </c>
      <c r="B8" s="5">
        <v>2</v>
      </c>
      <c r="C8" s="3">
        <v>5</v>
      </c>
      <c r="D8" s="3">
        <v>1</v>
      </c>
      <c r="E8" s="3">
        <v>5</v>
      </c>
      <c r="F8" s="3">
        <v>1.2</v>
      </c>
      <c r="G8" s="3">
        <v>5</v>
      </c>
      <c r="H8" s="3">
        <v>1</v>
      </c>
      <c r="I8" s="3">
        <v>5</v>
      </c>
      <c r="J8" s="3">
        <v>1</v>
      </c>
      <c r="K8" s="3">
        <v>5</v>
      </c>
      <c r="L8" s="9">
        <v>0.8</v>
      </c>
      <c r="M8" s="9">
        <v>5</v>
      </c>
      <c r="N8" s="3">
        <v>1</v>
      </c>
      <c r="O8" s="3">
        <v>5</v>
      </c>
      <c r="P8" s="3">
        <v>0.16400000000000001</v>
      </c>
      <c r="Q8" s="3">
        <v>5</v>
      </c>
    </row>
    <row r="9" spans="1:17" ht="28.5" customHeight="1">
      <c r="A9" s="4" t="s">
        <v>22</v>
      </c>
      <c r="B9" s="4">
        <v>0</v>
      </c>
      <c r="C9" s="3">
        <v>5</v>
      </c>
      <c r="D9" s="3">
        <v>50</v>
      </c>
      <c r="E9" s="3">
        <v>1</v>
      </c>
      <c r="F9" s="3">
        <v>87.5</v>
      </c>
      <c r="G9" s="3">
        <v>0</v>
      </c>
      <c r="H9" s="3">
        <v>0</v>
      </c>
      <c r="I9" s="3">
        <v>5</v>
      </c>
      <c r="J9" s="3">
        <v>0</v>
      </c>
      <c r="K9" s="3">
        <v>0</v>
      </c>
      <c r="L9" s="9">
        <v>22.2</v>
      </c>
      <c r="M9" s="9">
        <v>3</v>
      </c>
      <c r="N9" s="3">
        <v>0</v>
      </c>
      <c r="O9" s="3">
        <v>0</v>
      </c>
      <c r="P9" s="3">
        <v>0</v>
      </c>
      <c r="Q9" s="3">
        <v>5</v>
      </c>
    </row>
    <row r="10" spans="1:17" ht="27" customHeight="1">
      <c r="A10" s="4" t="s">
        <v>23</v>
      </c>
      <c r="B10" s="2"/>
      <c r="C10" s="3">
        <f>SUM(C3:C9)</f>
        <v>21</v>
      </c>
      <c r="D10" s="3"/>
      <c r="E10" s="3">
        <f>SUM(E3:E9)</f>
        <v>26</v>
      </c>
      <c r="F10" s="3"/>
      <c r="G10" s="3">
        <f>SUM(G3:G9)</f>
        <v>18</v>
      </c>
      <c r="H10" s="3"/>
      <c r="I10" s="3">
        <f>SUM(I3:I9)</f>
        <v>27</v>
      </c>
      <c r="J10" s="3"/>
      <c r="K10" s="3">
        <f>SUM(K3:K9)</f>
        <v>21</v>
      </c>
      <c r="L10" s="3"/>
      <c r="M10" s="3">
        <f t="shared" ref="M10:O10" si="0">SUM(M3:M9)</f>
        <v>21</v>
      </c>
      <c r="N10" s="3"/>
      <c r="O10" s="3">
        <f t="shared" si="0"/>
        <v>22</v>
      </c>
      <c r="P10" s="3"/>
      <c r="Q10" s="3">
        <f t="shared" ref="Q10" si="1">SUM(Q3:Q9)</f>
        <v>30</v>
      </c>
    </row>
  </sheetData>
  <mergeCells count="9">
    <mergeCell ref="L2:M2"/>
    <mergeCell ref="N2:O2"/>
    <mergeCell ref="P2:Q2"/>
    <mergeCell ref="A1:K1"/>
    <mergeCell ref="B2:C2"/>
    <mergeCell ref="D2:E2"/>
    <mergeCell ref="F2:G2"/>
    <mergeCell ref="H2:I2"/>
    <mergeCell ref="J2:K2"/>
  </mergeCells>
  <pageMargins left="0.48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60" zoomScaleNormal="100" workbookViewId="0">
      <selection sqref="A1:Q6"/>
    </sheetView>
  </sheetViews>
  <sheetFormatPr defaultRowHeight="15"/>
  <cols>
    <col min="1" max="1" width="6.28515625" customWidth="1"/>
    <col min="2" max="2" width="13.140625" customWidth="1"/>
    <col min="3" max="3" width="9.7109375" customWidth="1"/>
    <col min="4" max="4" width="13.42578125" customWidth="1"/>
    <col min="5" max="5" width="10.28515625" customWidth="1"/>
    <col min="6" max="6" width="11.85546875" customWidth="1"/>
    <col min="7" max="7" width="7.42578125" customWidth="1"/>
    <col min="8" max="8" width="13" customWidth="1"/>
    <col min="9" max="9" width="10.5703125" customWidth="1"/>
    <col min="10" max="10" width="11.28515625" customWidth="1"/>
    <col min="11" max="11" width="10.28515625" customWidth="1"/>
    <col min="12" max="12" width="14.5703125" customWidth="1"/>
    <col min="13" max="13" width="10" customWidth="1"/>
    <col min="14" max="14" width="12.7109375" customWidth="1"/>
    <col min="15" max="15" width="10" customWidth="1"/>
    <col min="16" max="16" width="13.5703125" customWidth="1"/>
    <col min="17" max="17" width="11" customWidth="1"/>
  </cols>
  <sheetData>
    <row r="1" spans="1:17" ht="23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63.5" customHeight="1">
      <c r="A2" s="1"/>
      <c r="B2" s="26" t="s">
        <v>7</v>
      </c>
      <c r="C2" s="29"/>
      <c r="D2" s="26" t="s">
        <v>8</v>
      </c>
      <c r="E2" s="25"/>
      <c r="F2" s="26" t="s">
        <v>9</v>
      </c>
      <c r="G2" s="25"/>
      <c r="H2" s="26" t="s">
        <v>10</v>
      </c>
      <c r="I2" s="25"/>
      <c r="J2" s="26" t="s">
        <v>11</v>
      </c>
      <c r="K2" s="25"/>
      <c r="L2" s="24" t="s">
        <v>43</v>
      </c>
      <c r="M2" s="25"/>
      <c r="N2" s="24" t="s">
        <v>44</v>
      </c>
      <c r="O2" s="25"/>
      <c r="P2" s="26" t="s">
        <v>45</v>
      </c>
      <c r="Q2" s="27"/>
    </row>
    <row r="3" spans="1:17" ht="33.75" customHeight="1">
      <c r="A3" s="4" t="s">
        <v>25</v>
      </c>
      <c r="B3" s="2">
        <v>15.2</v>
      </c>
      <c r="C3" s="3">
        <v>5</v>
      </c>
      <c r="D3" s="3">
        <v>23.65</v>
      </c>
      <c r="E3" s="3">
        <v>5</v>
      </c>
      <c r="F3" s="3">
        <v>22.31</v>
      </c>
      <c r="G3" s="3">
        <v>5</v>
      </c>
      <c r="H3" s="3">
        <v>23.37</v>
      </c>
      <c r="I3" s="3">
        <v>5</v>
      </c>
      <c r="J3" s="3">
        <v>30.7</v>
      </c>
      <c r="K3" s="3">
        <v>0</v>
      </c>
      <c r="L3" s="3">
        <v>38.880000000000003</v>
      </c>
      <c r="M3" s="3">
        <v>0</v>
      </c>
      <c r="N3" s="3">
        <v>33.89</v>
      </c>
      <c r="O3" s="3">
        <v>0</v>
      </c>
      <c r="P3" s="3">
        <v>19.100000000000001</v>
      </c>
      <c r="Q3" s="3">
        <v>5</v>
      </c>
    </row>
    <row r="4" spans="1:17" ht="38.25" customHeight="1">
      <c r="A4" s="4" t="s">
        <v>26</v>
      </c>
      <c r="B4" s="10">
        <v>86.3</v>
      </c>
      <c r="C4" s="3">
        <v>1</v>
      </c>
      <c r="D4" s="3">
        <v>98.9</v>
      </c>
      <c r="E4" s="3">
        <v>3</v>
      </c>
      <c r="F4" s="3">
        <v>91.05</v>
      </c>
      <c r="G4" s="3">
        <v>2</v>
      </c>
      <c r="H4" s="3">
        <v>95.2</v>
      </c>
      <c r="I4" s="3">
        <v>3</v>
      </c>
      <c r="J4" s="3">
        <v>85.07</v>
      </c>
      <c r="K4" s="3">
        <v>1</v>
      </c>
      <c r="L4" s="3">
        <v>87.35</v>
      </c>
      <c r="M4" s="3">
        <v>1</v>
      </c>
      <c r="N4" s="3">
        <v>96.9</v>
      </c>
      <c r="O4" s="3">
        <v>3</v>
      </c>
      <c r="P4" s="3">
        <v>99.9</v>
      </c>
      <c r="Q4" s="3">
        <v>3</v>
      </c>
    </row>
    <row r="5" spans="1:17" ht="30.75" customHeight="1">
      <c r="A5" s="4" t="s">
        <v>27</v>
      </c>
      <c r="B5" s="2">
        <v>0</v>
      </c>
      <c r="C5" s="3">
        <v>5</v>
      </c>
      <c r="D5" s="3">
        <v>2.21</v>
      </c>
      <c r="E5" s="3">
        <v>5</v>
      </c>
      <c r="F5" s="3">
        <v>1.39</v>
      </c>
      <c r="G5" s="3">
        <v>5</v>
      </c>
      <c r="H5" s="3">
        <v>1</v>
      </c>
      <c r="I5" s="3">
        <v>5</v>
      </c>
      <c r="J5" s="3">
        <v>0.5</v>
      </c>
      <c r="K5" s="3">
        <v>5</v>
      </c>
      <c r="L5" s="3">
        <v>1.44</v>
      </c>
      <c r="M5" s="3">
        <v>5</v>
      </c>
      <c r="N5" s="3">
        <v>0.4</v>
      </c>
      <c r="O5" s="3">
        <v>5</v>
      </c>
      <c r="P5" s="2">
        <v>0</v>
      </c>
      <c r="Q5" s="3">
        <v>5</v>
      </c>
    </row>
    <row r="6" spans="1:17" ht="32.25" customHeight="1">
      <c r="A6" s="4" t="s">
        <v>23</v>
      </c>
      <c r="B6" s="2"/>
      <c r="C6" s="3">
        <f>SUM(C3:C5)</f>
        <v>11</v>
      </c>
      <c r="D6" s="3"/>
      <c r="E6" s="3">
        <f>SUM(E3:E5)</f>
        <v>13</v>
      </c>
      <c r="F6" s="3"/>
      <c r="G6" s="3">
        <f>SUM(G3:G5)</f>
        <v>12</v>
      </c>
      <c r="H6" s="3"/>
      <c r="I6" s="3">
        <f>SUM(I3:I5)</f>
        <v>13</v>
      </c>
      <c r="J6" s="3"/>
      <c r="K6" s="3">
        <f>SUM(K3:K5)</f>
        <v>6</v>
      </c>
      <c r="L6" s="3"/>
      <c r="M6" s="3">
        <f t="shared" ref="M6" si="0">SUM(M3:M5)</f>
        <v>6</v>
      </c>
      <c r="N6" s="3"/>
      <c r="O6" s="3">
        <f>SUM(O3:O5)</f>
        <v>8</v>
      </c>
      <c r="P6" s="3"/>
      <c r="Q6" s="3">
        <f t="shared" ref="Q6" si="1">SUM(Q3:Q5)</f>
        <v>13</v>
      </c>
    </row>
    <row r="7" spans="1:17" ht="23.25" customHeight="1"/>
    <row r="8" spans="1:17" ht="24.75" customHeight="1"/>
    <row r="9" spans="1:17" ht="28.5" customHeight="1"/>
    <row r="10" spans="1:17" ht="27" customHeight="1"/>
  </sheetData>
  <mergeCells count="9">
    <mergeCell ref="L2:M2"/>
    <mergeCell ref="N2:O2"/>
    <mergeCell ref="P2:Q2"/>
    <mergeCell ref="A1:K1"/>
    <mergeCell ref="B2:C2"/>
    <mergeCell ref="D2:E2"/>
    <mergeCell ref="F2:G2"/>
    <mergeCell ref="H2:I2"/>
    <mergeCell ref="J2:K2"/>
  </mergeCells>
  <pageMargins left="0.33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60" zoomScaleNormal="100" workbookViewId="0">
      <selection activeCell="E4" sqref="E4"/>
    </sheetView>
  </sheetViews>
  <sheetFormatPr defaultRowHeight="15"/>
  <cols>
    <col min="1" max="1" width="8.5703125" customWidth="1"/>
    <col min="2" max="2" width="13.140625" customWidth="1"/>
    <col min="3" max="3" width="10.140625" customWidth="1"/>
    <col min="4" max="4" width="13.42578125" customWidth="1"/>
    <col min="5" max="5" width="9.42578125" customWidth="1"/>
    <col min="6" max="6" width="11.7109375" customWidth="1"/>
    <col min="7" max="7" width="8.85546875" customWidth="1"/>
    <col min="8" max="9" width="11.7109375" customWidth="1"/>
    <col min="10" max="10" width="11.85546875" customWidth="1"/>
    <col min="11" max="11" width="12.140625" customWidth="1"/>
    <col min="12" max="12" width="15" customWidth="1"/>
    <col min="13" max="13" width="13.85546875" customWidth="1"/>
    <col min="14" max="14" width="14.42578125" customWidth="1"/>
    <col min="15" max="15" width="12.5703125" customWidth="1"/>
    <col min="16" max="16" width="11.5703125" customWidth="1"/>
    <col min="17" max="17" width="14.140625" customWidth="1"/>
  </cols>
  <sheetData>
    <row r="1" spans="1:17" ht="23.2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63.5" customHeight="1">
      <c r="A2" s="1"/>
      <c r="B2" s="26" t="s">
        <v>7</v>
      </c>
      <c r="C2" s="29"/>
      <c r="D2" s="26" t="s">
        <v>8</v>
      </c>
      <c r="E2" s="25"/>
      <c r="F2" s="26" t="s">
        <v>9</v>
      </c>
      <c r="G2" s="25"/>
      <c r="H2" s="26" t="s">
        <v>10</v>
      </c>
      <c r="I2" s="25"/>
      <c r="J2" s="26" t="s">
        <v>11</v>
      </c>
      <c r="K2" s="25"/>
      <c r="L2" s="24" t="s">
        <v>43</v>
      </c>
      <c r="M2" s="25"/>
      <c r="N2" s="24" t="s">
        <v>44</v>
      </c>
      <c r="O2" s="25"/>
      <c r="P2" s="26" t="s">
        <v>45</v>
      </c>
      <c r="Q2" s="27"/>
    </row>
    <row r="3" spans="1:17" ht="33.75" customHeight="1">
      <c r="A3" s="4" t="s">
        <v>29</v>
      </c>
      <c r="B3" s="4">
        <v>-100</v>
      </c>
      <c r="C3" s="3">
        <v>5</v>
      </c>
      <c r="D3" s="3">
        <v>-100</v>
      </c>
      <c r="E3" s="3">
        <v>5</v>
      </c>
      <c r="F3" s="3">
        <v>-100</v>
      </c>
      <c r="G3" s="3">
        <v>5</v>
      </c>
      <c r="H3" s="3">
        <v>-100</v>
      </c>
      <c r="I3" s="3">
        <v>5</v>
      </c>
      <c r="J3" s="3">
        <v>-100</v>
      </c>
      <c r="K3" s="3">
        <v>5</v>
      </c>
      <c r="L3" s="3">
        <v>-100</v>
      </c>
      <c r="M3" s="3">
        <v>5</v>
      </c>
      <c r="N3" s="3">
        <v>-100</v>
      </c>
      <c r="O3" s="3">
        <v>5</v>
      </c>
      <c r="P3" s="3">
        <v>-100</v>
      </c>
      <c r="Q3" s="3">
        <v>5</v>
      </c>
    </row>
    <row r="4" spans="1:17" ht="38.25" customHeight="1">
      <c r="A4" s="4" t="s">
        <v>30</v>
      </c>
      <c r="B4" s="4">
        <v>0</v>
      </c>
      <c r="C4" s="3">
        <v>5</v>
      </c>
      <c r="D4" s="3">
        <v>0</v>
      </c>
      <c r="E4" s="3">
        <v>5</v>
      </c>
      <c r="F4" s="3">
        <v>0</v>
      </c>
      <c r="G4" s="3">
        <v>5</v>
      </c>
      <c r="H4" s="3">
        <v>0</v>
      </c>
      <c r="I4" s="3">
        <v>5</v>
      </c>
      <c r="J4" s="3">
        <v>0</v>
      </c>
      <c r="K4" s="3">
        <v>5</v>
      </c>
      <c r="L4" s="3">
        <v>0</v>
      </c>
      <c r="M4" s="3">
        <v>5</v>
      </c>
      <c r="N4" s="3">
        <v>0</v>
      </c>
      <c r="O4" s="3">
        <v>5</v>
      </c>
      <c r="P4" s="3">
        <v>0</v>
      </c>
      <c r="Q4" s="3">
        <v>5</v>
      </c>
    </row>
    <row r="5" spans="1:17" ht="30.75" customHeight="1">
      <c r="A5" s="4" t="s">
        <v>31</v>
      </c>
      <c r="B5" s="4">
        <v>0</v>
      </c>
      <c r="C5" s="3">
        <v>3</v>
      </c>
      <c r="D5" s="3">
        <v>0.08</v>
      </c>
      <c r="E5" s="3">
        <v>3</v>
      </c>
      <c r="F5" s="3">
        <v>6.32</v>
      </c>
      <c r="G5" s="3">
        <v>3</v>
      </c>
      <c r="H5" s="3">
        <v>0.11</v>
      </c>
      <c r="I5" s="3">
        <v>3</v>
      </c>
      <c r="J5" s="3">
        <v>0</v>
      </c>
      <c r="K5" s="3">
        <v>3</v>
      </c>
      <c r="L5" s="7">
        <v>1.63</v>
      </c>
      <c r="M5" s="7">
        <v>3</v>
      </c>
      <c r="N5" s="3">
        <v>0.01</v>
      </c>
      <c r="O5" s="3">
        <v>3</v>
      </c>
      <c r="P5" s="8">
        <v>0</v>
      </c>
      <c r="Q5" s="8">
        <v>3</v>
      </c>
    </row>
    <row r="6" spans="1:17" ht="32.25" customHeight="1">
      <c r="A6" s="4" t="s">
        <v>42</v>
      </c>
      <c r="B6" s="2">
        <v>78.55</v>
      </c>
      <c r="C6" s="3">
        <v>0</v>
      </c>
      <c r="D6" s="3">
        <v>68.180000000000007</v>
      </c>
      <c r="E6" s="3">
        <v>2</v>
      </c>
      <c r="F6" s="3">
        <v>92.83</v>
      </c>
      <c r="G6" s="3">
        <v>0</v>
      </c>
      <c r="H6" s="3">
        <v>79.569999999999993</v>
      </c>
      <c r="I6" s="3">
        <v>2</v>
      </c>
      <c r="J6" s="3">
        <v>0.18</v>
      </c>
      <c r="K6" s="3">
        <v>2</v>
      </c>
      <c r="L6" s="7">
        <v>9.3800000000000008</v>
      </c>
      <c r="M6" s="7">
        <v>1</v>
      </c>
      <c r="N6" s="3">
        <v>0.05</v>
      </c>
      <c r="O6" s="3">
        <v>2</v>
      </c>
      <c r="P6" s="8">
        <v>0</v>
      </c>
      <c r="Q6" s="8">
        <v>2</v>
      </c>
    </row>
    <row r="7" spans="1:17" ht="23.25" customHeight="1">
      <c r="A7" s="4" t="s">
        <v>23</v>
      </c>
      <c r="B7" s="2"/>
      <c r="C7" s="3">
        <f>SUM(C3:C6)</f>
        <v>13</v>
      </c>
      <c r="D7" s="3"/>
      <c r="E7" s="3">
        <f>SUM(E3:E6)</f>
        <v>15</v>
      </c>
      <c r="F7" s="3"/>
      <c r="G7" s="3">
        <f>SUM(G3:G6)</f>
        <v>13</v>
      </c>
      <c r="H7" s="3"/>
      <c r="I7" s="3">
        <f>SUM(I3:I6)</f>
        <v>15</v>
      </c>
      <c r="J7" s="3"/>
      <c r="K7" s="3">
        <f>SUM(K3:K6)</f>
        <v>15</v>
      </c>
      <c r="L7" s="3"/>
      <c r="M7" s="3">
        <f t="shared" ref="M7:O7" si="0">SUM(M3:M6)</f>
        <v>14</v>
      </c>
      <c r="N7" s="3"/>
      <c r="O7" s="3">
        <f t="shared" si="0"/>
        <v>15</v>
      </c>
      <c r="P7" s="3"/>
      <c r="Q7" s="3">
        <f t="shared" ref="Q7" si="1">SUM(Q3:Q6)</f>
        <v>15</v>
      </c>
    </row>
    <row r="8" spans="1:17" ht="24.75" customHeight="1"/>
    <row r="9" spans="1:17" ht="28.5" customHeight="1"/>
    <row r="10" spans="1:17" ht="27" customHeight="1"/>
  </sheetData>
  <mergeCells count="9">
    <mergeCell ref="L2:M2"/>
    <mergeCell ref="N2:O2"/>
    <mergeCell ref="P2:Q2"/>
    <mergeCell ref="A1:K1"/>
    <mergeCell ref="B2:C2"/>
    <mergeCell ref="D2:E2"/>
    <mergeCell ref="F2:G2"/>
    <mergeCell ref="H2:I2"/>
    <mergeCell ref="J2:K2"/>
  </mergeCells>
  <pageMargins left="0.25" right="0.21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60" zoomScaleNormal="100" workbookViewId="0">
      <selection activeCell="K10" sqref="K10"/>
    </sheetView>
  </sheetViews>
  <sheetFormatPr defaultRowHeight="15"/>
  <cols>
    <col min="1" max="1" width="7.140625" customWidth="1"/>
    <col min="2" max="2" width="13.140625" customWidth="1"/>
    <col min="3" max="3" width="9.85546875" customWidth="1"/>
    <col min="4" max="4" width="13.42578125" customWidth="1"/>
    <col min="5" max="5" width="10.5703125" customWidth="1"/>
    <col min="6" max="6" width="15.85546875" customWidth="1"/>
    <col min="7" max="7" width="10.85546875" customWidth="1"/>
    <col min="8" max="8" width="15.5703125" customWidth="1"/>
    <col min="9" max="9" width="12.140625" customWidth="1"/>
    <col min="10" max="10" width="15" customWidth="1"/>
    <col min="11" max="11" width="11.7109375" customWidth="1"/>
    <col min="12" max="12" width="18.42578125" customWidth="1"/>
    <col min="13" max="13" width="16.28515625" customWidth="1"/>
    <col min="15" max="15" width="18.5703125" customWidth="1"/>
    <col min="16" max="16" width="16.140625" customWidth="1"/>
    <col min="17" max="17" width="15.28515625" customWidth="1"/>
  </cols>
  <sheetData>
    <row r="1" spans="1:17" ht="23.2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63.5" customHeight="1">
      <c r="A2" s="1"/>
      <c r="B2" s="26" t="s">
        <v>7</v>
      </c>
      <c r="C2" s="29"/>
      <c r="D2" s="26" t="s">
        <v>8</v>
      </c>
      <c r="E2" s="25"/>
      <c r="F2" s="26" t="s">
        <v>9</v>
      </c>
      <c r="G2" s="25"/>
      <c r="H2" s="26" t="s">
        <v>10</v>
      </c>
      <c r="I2" s="25"/>
      <c r="J2" s="26" t="s">
        <v>11</v>
      </c>
      <c r="K2" s="25"/>
      <c r="L2" s="24" t="s">
        <v>43</v>
      </c>
      <c r="M2" s="25"/>
      <c r="N2" s="24" t="s">
        <v>44</v>
      </c>
      <c r="O2" s="25"/>
      <c r="P2" s="26" t="s">
        <v>45</v>
      </c>
      <c r="Q2" s="27"/>
    </row>
    <row r="3" spans="1:17" ht="33.75" customHeight="1">
      <c r="A3" s="4" t="s">
        <v>33</v>
      </c>
      <c r="B3" s="4">
        <v>0</v>
      </c>
      <c r="C3" s="3">
        <v>3</v>
      </c>
      <c r="D3" s="4">
        <v>0</v>
      </c>
      <c r="E3" s="3">
        <v>3</v>
      </c>
      <c r="F3" s="4">
        <v>0</v>
      </c>
      <c r="G3" s="3">
        <v>3</v>
      </c>
      <c r="H3" s="4">
        <v>0</v>
      </c>
      <c r="I3" s="3">
        <v>3</v>
      </c>
      <c r="J3" s="4">
        <v>0</v>
      </c>
      <c r="K3" s="3">
        <v>3</v>
      </c>
      <c r="L3" s="4">
        <v>0</v>
      </c>
      <c r="M3" s="3">
        <v>3</v>
      </c>
      <c r="N3" s="4">
        <v>0</v>
      </c>
      <c r="O3" s="3">
        <v>3</v>
      </c>
      <c r="P3" s="4">
        <v>0</v>
      </c>
      <c r="Q3" s="3">
        <v>3</v>
      </c>
    </row>
    <row r="4" spans="1:17" ht="38.25" customHeight="1">
      <c r="A4" s="4" t="s">
        <v>34</v>
      </c>
      <c r="B4" s="4">
        <v>0</v>
      </c>
      <c r="C4" s="3">
        <v>3</v>
      </c>
      <c r="D4" s="4">
        <v>0</v>
      </c>
      <c r="E4" s="3">
        <v>3</v>
      </c>
      <c r="F4" s="4">
        <v>0</v>
      </c>
      <c r="G4" s="3">
        <v>3</v>
      </c>
      <c r="H4" s="4">
        <v>0</v>
      </c>
      <c r="I4" s="3">
        <v>3</v>
      </c>
      <c r="J4" s="4">
        <v>0</v>
      </c>
      <c r="K4" s="3">
        <v>3</v>
      </c>
      <c r="L4" s="4">
        <v>0</v>
      </c>
      <c r="M4" s="3">
        <v>3</v>
      </c>
      <c r="N4" s="4">
        <v>0</v>
      </c>
      <c r="O4" s="3">
        <v>3</v>
      </c>
      <c r="P4" s="4">
        <v>0</v>
      </c>
      <c r="Q4" s="3">
        <v>3</v>
      </c>
    </row>
    <row r="5" spans="1:17" ht="30.75" customHeight="1">
      <c r="A5" s="4" t="s">
        <v>23</v>
      </c>
      <c r="B5" s="2"/>
      <c r="C5" s="3">
        <f>SUM(C3:C4)</f>
        <v>6</v>
      </c>
      <c r="D5" s="3"/>
      <c r="E5" s="3">
        <f>SUM(E3:E4)</f>
        <v>6</v>
      </c>
      <c r="F5" s="3"/>
      <c r="G5" s="3">
        <f>SUM(G3:G4)</f>
        <v>6</v>
      </c>
      <c r="H5" s="3"/>
      <c r="I5" s="3">
        <f>SUM(I3:I4)</f>
        <v>6</v>
      </c>
      <c r="J5" s="3"/>
      <c r="K5" s="3">
        <f>SUM(K3:K4)</f>
        <v>6</v>
      </c>
      <c r="L5" s="3"/>
      <c r="M5" s="3">
        <f t="shared" ref="M5:O5" si="0">SUM(M3:M4)</f>
        <v>6</v>
      </c>
      <c r="N5" s="3"/>
      <c r="O5" s="3">
        <f t="shared" si="0"/>
        <v>6</v>
      </c>
      <c r="P5" s="3"/>
      <c r="Q5" s="3">
        <f t="shared" ref="Q5" si="1">SUM(Q3:Q4)</f>
        <v>6</v>
      </c>
    </row>
    <row r="6" spans="1:17" ht="32.25" customHeight="1"/>
    <row r="7" spans="1:17" ht="23.25" customHeight="1"/>
    <row r="8" spans="1:17" ht="24.75" customHeight="1"/>
    <row r="9" spans="1:17" ht="28.5" customHeight="1"/>
    <row r="10" spans="1:17" ht="27" customHeight="1"/>
  </sheetData>
  <mergeCells count="9">
    <mergeCell ref="L2:M2"/>
    <mergeCell ref="N2:O2"/>
    <mergeCell ref="P2:Q2"/>
    <mergeCell ref="A1:K1"/>
    <mergeCell ref="B2:C2"/>
    <mergeCell ref="D2:E2"/>
    <mergeCell ref="F2:G2"/>
    <mergeCell ref="H2:I2"/>
    <mergeCell ref="J2:K2"/>
  </mergeCells>
  <pageMargins left="0.70866141732283472" right="0.36" top="0.74803149606299213" bottom="0.74803149606299213" header="0.31496062992125984" footer="0.31496062992125984"/>
  <pageSetup paperSize="9" scale="5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60" zoomScaleNormal="100" workbookViewId="0">
      <selection activeCell="P6" sqref="P6"/>
    </sheetView>
  </sheetViews>
  <sheetFormatPr defaultRowHeight="15"/>
  <cols>
    <col min="1" max="1" width="6.42578125" customWidth="1"/>
    <col min="2" max="2" width="7.42578125" customWidth="1"/>
    <col min="3" max="3" width="8.85546875" customWidth="1"/>
    <col min="4" max="4" width="9.140625" customWidth="1"/>
    <col min="5" max="5" width="8.42578125" customWidth="1"/>
    <col min="6" max="6" width="8.5703125" customWidth="1"/>
    <col min="7" max="7" width="10.28515625" customWidth="1"/>
    <col min="8" max="8" width="9.140625" customWidth="1"/>
    <col min="9" max="9" width="9" customWidth="1"/>
    <col min="10" max="10" width="10.5703125" customWidth="1"/>
    <col min="11" max="11" width="9.140625" customWidth="1"/>
    <col min="12" max="12" width="10.140625" customWidth="1"/>
    <col min="13" max="13" width="10.5703125" customWidth="1"/>
    <col min="14" max="14" width="12.140625" customWidth="1"/>
    <col min="15" max="15" width="9.7109375" customWidth="1"/>
    <col min="16" max="16" width="14.28515625" customWidth="1"/>
    <col min="17" max="17" width="11.28515625" customWidth="1"/>
  </cols>
  <sheetData>
    <row r="1" spans="1:17" ht="23.2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6"/>
    </row>
    <row r="2" spans="1:17" ht="187.5" customHeight="1">
      <c r="A2" s="1"/>
      <c r="B2" s="26" t="s">
        <v>7</v>
      </c>
      <c r="C2" s="29"/>
      <c r="D2" s="26" t="s">
        <v>8</v>
      </c>
      <c r="E2" s="25"/>
      <c r="F2" s="26" t="s">
        <v>9</v>
      </c>
      <c r="G2" s="25"/>
      <c r="H2" s="26" t="s">
        <v>10</v>
      </c>
      <c r="I2" s="25"/>
      <c r="J2" s="26" t="s">
        <v>11</v>
      </c>
      <c r="K2" s="25"/>
      <c r="L2" s="24" t="s">
        <v>43</v>
      </c>
      <c r="M2" s="25"/>
      <c r="N2" s="24" t="s">
        <v>44</v>
      </c>
      <c r="O2" s="25"/>
      <c r="P2" s="26" t="s">
        <v>45</v>
      </c>
      <c r="Q2" s="27"/>
    </row>
    <row r="3" spans="1:17" ht="33.75" customHeight="1">
      <c r="A3" s="4" t="s">
        <v>36</v>
      </c>
      <c r="B3" s="4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7" ht="38.25" customHeight="1">
      <c r="A4" s="4" t="s">
        <v>37</v>
      </c>
      <c r="B4" s="4">
        <v>0</v>
      </c>
      <c r="C4" s="3">
        <v>0</v>
      </c>
      <c r="D4" s="4">
        <v>0</v>
      </c>
      <c r="E4" s="3">
        <v>0</v>
      </c>
      <c r="F4" s="4">
        <v>0</v>
      </c>
      <c r="G4" s="3">
        <v>0</v>
      </c>
      <c r="H4" s="4">
        <v>0</v>
      </c>
      <c r="I4" s="3">
        <v>0</v>
      </c>
      <c r="J4" s="4">
        <v>0</v>
      </c>
      <c r="K4" s="3">
        <v>0</v>
      </c>
      <c r="L4" s="4">
        <v>0</v>
      </c>
      <c r="M4" s="3">
        <v>0</v>
      </c>
      <c r="N4" s="4">
        <v>0</v>
      </c>
      <c r="O4" s="3">
        <v>0</v>
      </c>
      <c r="P4" s="4">
        <v>0</v>
      </c>
      <c r="Q4" s="3">
        <v>0</v>
      </c>
    </row>
    <row r="5" spans="1:17" ht="30.75" customHeight="1">
      <c r="A5" s="4" t="s">
        <v>23</v>
      </c>
      <c r="B5" s="2"/>
      <c r="C5" s="3">
        <f>SUM(C3:C4)</f>
        <v>0</v>
      </c>
      <c r="D5" s="3"/>
      <c r="E5" s="3">
        <f>SUM(E3:E4)</f>
        <v>0</v>
      </c>
      <c r="F5" s="3"/>
      <c r="G5" s="3">
        <f>SUM(G3:G4)</f>
        <v>0</v>
      </c>
      <c r="H5" s="3"/>
      <c r="I5" s="3">
        <f>SUM(I3:I4)</f>
        <v>0</v>
      </c>
      <c r="J5" s="3"/>
      <c r="K5" s="3">
        <f>SUM(K3:K4)</f>
        <v>0</v>
      </c>
      <c r="L5" s="3"/>
      <c r="M5" s="3">
        <f>SUM(M3:M4)</f>
        <v>0</v>
      </c>
      <c r="N5" s="3"/>
      <c r="O5" s="3">
        <f>SUM(O3:O4)</f>
        <v>0</v>
      </c>
      <c r="P5" s="3"/>
      <c r="Q5" s="3">
        <f t="shared" ref="Q5" si="0">SUM(Q3:Q4)</f>
        <v>0</v>
      </c>
    </row>
    <row r="6" spans="1:17" ht="32.25" customHeight="1"/>
    <row r="7" spans="1:17" ht="23.25" customHeight="1"/>
    <row r="8" spans="1:17" ht="24.75" customHeight="1"/>
    <row r="9" spans="1:17" ht="28.5" customHeight="1"/>
    <row r="10" spans="1:17" ht="27" customHeight="1"/>
  </sheetData>
  <mergeCells count="9">
    <mergeCell ref="L2:M2"/>
    <mergeCell ref="N2:O2"/>
    <mergeCell ref="P2:Q2"/>
    <mergeCell ref="A1:K1"/>
    <mergeCell ref="B2:C2"/>
    <mergeCell ref="D2:E2"/>
    <mergeCell ref="F2:G2"/>
    <mergeCell ref="H2:I2"/>
    <mergeCell ref="J2:K2"/>
  </mergeCells>
  <pageMargins left="0.70866141732283472" right="0.33" top="0.74803149606299213" bottom="0.74803149606299213" header="0.31496062992125984" footer="0.31496062992125984"/>
  <pageSetup paperSize="9" scale="8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60" zoomScaleNormal="100" workbookViewId="0">
      <selection activeCell="D6" sqref="D6"/>
    </sheetView>
  </sheetViews>
  <sheetFormatPr defaultRowHeight="15"/>
  <cols>
    <col min="1" max="1" width="9.140625" customWidth="1"/>
    <col min="2" max="2" width="13.140625" customWidth="1"/>
    <col min="3" max="3" width="9.28515625" customWidth="1"/>
    <col min="4" max="4" width="13.42578125" customWidth="1"/>
    <col min="5" max="5" width="10.85546875" customWidth="1"/>
    <col min="6" max="6" width="15.85546875" customWidth="1"/>
    <col min="7" max="7" width="16" customWidth="1"/>
    <col min="8" max="8" width="15.5703125" customWidth="1"/>
    <col min="9" max="9" width="14.7109375" customWidth="1"/>
    <col min="10" max="10" width="13" customWidth="1"/>
    <col min="11" max="11" width="11.7109375" customWidth="1"/>
    <col min="16" max="16" width="13.140625" customWidth="1"/>
    <col min="17" max="17" width="20.5703125" customWidth="1"/>
  </cols>
  <sheetData>
    <row r="1" spans="1:17" ht="23.2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7" ht="163.5" customHeight="1">
      <c r="A2" s="1"/>
      <c r="B2" s="26" t="s">
        <v>7</v>
      </c>
      <c r="C2" s="29"/>
      <c r="D2" s="26" t="s">
        <v>8</v>
      </c>
      <c r="E2" s="25"/>
      <c r="F2" s="26" t="s">
        <v>9</v>
      </c>
      <c r="G2" s="25"/>
      <c r="H2" s="26" t="s">
        <v>10</v>
      </c>
      <c r="I2" s="25"/>
      <c r="J2" s="26" t="s">
        <v>11</v>
      </c>
      <c r="K2" s="25"/>
      <c r="L2" s="24" t="s">
        <v>43</v>
      </c>
      <c r="M2" s="25"/>
      <c r="N2" s="24" t="s">
        <v>44</v>
      </c>
      <c r="O2" s="25"/>
      <c r="P2" s="26" t="s">
        <v>45</v>
      </c>
      <c r="Q2" s="27"/>
    </row>
    <row r="3" spans="1:17" ht="33.75" customHeight="1">
      <c r="A3" s="4" t="s">
        <v>39</v>
      </c>
      <c r="B3" s="4">
        <v>100</v>
      </c>
      <c r="C3" s="3">
        <v>3</v>
      </c>
      <c r="D3" s="4">
        <v>100</v>
      </c>
      <c r="E3" s="3">
        <v>3</v>
      </c>
      <c r="F3" s="4">
        <v>100</v>
      </c>
      <c r="G3" s="3">
        <v>3</v>
      </c>
      <c r="H3" s="4">
        <v>100</v>
      </c>
      <c r="I3" s="3">
        <v>3</v>
      </c>
      <c r="J3" s="4">
        <v>100</v>
      </c>
      <c r="K3" s="3">
        <v>3</v>
      </c>
      <c r="L3" s="4">
        <v>100</v>
      </c>
      <c r="M3" s="3">
        <v>3</v>
      </c>
      <c r="N3" s="4">
        <v>100</v>
      </c>
      <c r="O3" s="3">
        <v>3</v>
      </c>
      <c r="P3" s="4">
        <v>100</v>
      </c>
      <c r="Q3" s="3">
        <v>3</v>
      </c>
    </row>
    <row r="4" spans="1:17" ht="38.25" customHeight="1">
      <c r="A4" s="4" t="s">
        <v>40</v>
      </c>
      <c r="B4" s="4">
        <v>100</v>
      </c>
      <c r="C4" s="3">
        <v>3</v>
      </c>
      <c r="D4" s="4">
        <v>100</v>
      </c>
      <c r="E4" s="3">
        <v>3</v>
      </c>
      <c r="F4" s="4">
        <v>100</v>
      </c>
      <c r="G4" s="3">
        <v>3</v>
      </c>
      <c r="H4" s="4">
        <v>100</v>
      </c>
      <c r="I4" s="3">
        <v>3</v>
      </c>
      <c r="J4" s="4">
        <v>100</v>
      </c>
      <c r="K4" s="3">
        <v>3</v>
      </c>
      <c r="L4" s="4">
        <v>100</v>
      </c>
      <c r="M4" s="3">
        <v>3</v>
      </c>
      <c r="N4" s="4">
        <v>100</v>
      </c>
      <c r="O4" s="3">
        <v>3</v>
      </c>
      <c r="P4" s="4">
        <v>100</v>
      </c>
      <c r="Q4" s="3">
        <v>3</v>
      </c>
    </row>
    <row r="5" spans="1:17" ht="30.75" customHeight="1">
      <c r="A5" s="4" t="s">
        <v>41</v>
      </c>
      <c r="B5" s="4">
        <v>100</v>
      </c>
      <c r="C5" s="3">
        <v>3</v>
      </c>
      <c r="D5" s="4">
        <v>100</v>
      </c>
      <c r="E5" s="3">
        <v>3</v>
      </c>
      <c r="F5" s="4">
        <v>100</v>
      </c>
      <c r="G5" s="3">
        <v>3</v>
      </c>
      <c r="H5" s="4">
        <v>100</v>
      </c>
      <c r="I5" s="3">
        <v>3</v>
      </c>
      <c r="J5" s="4">
        <v>100</v>
      </c>
      <c r="K5" s="3">
        <v>3</v>
      </c>
      <c r="L5" s="4">
        <v>100</v>
      </c>
      <c r="M5" s="3">
        <v>3</v>
      </c>
      <c r="N5" s="4">
        <v>100</v>
      </c>
      <c r="O5" s="3">
        <v>3</v>
      </c>
      <c r="P5" s="4">
        <v>100</v>
      </c>
      <c r="Q5" s="3">
        <v>3</v>
      </c>
    </row>
    <row r="6" spans="1:17" ht="32.25" customHeight="1">
      <c r="A6" s="4" t="s">
        <v>23</v>
      </c>
      <c r="B6" s="2"/>
      <c r="C6" s="3">
        <f>SUM(C3:C5)</f>
        <v>9</v>
      </c>
      <c r="D6" s="3"/>
      <c r="E6" s="3">
        <f>SUM(E3:E5)</f>
        <v>9</v>
      </c>
      <c r="F6" s="3"/>
      <c r="G6" s="3">
        <f>SUM(G3:G5)</f>
        <v>9</v>
      </c>
      <c r="H6" s="3"/>
      <c r="I6" s="3">
        <f>SUM(I3:I5)</f>
        <v>9</v>
      </c>
      <c r="J6" s="3"/>
      <c r="K6" s="3">
        <f>SUM(K3:K5)</f>
        <v>9</v>
      </c>
      <c r="L6" s="3"/>
      <c r="M6" s="3">
        <f t="shared" ref="M6:O6" si="0">SUM(M3:M5)</f>
        <v>9</v>
      </c>
      <c r="N6" s="3"/>
      <c r="O6" s="3">
        <f t="shared" si="0"/>
        <v>9</v>
      </c>
      <c r="P6" s="3"/>
      <c r="Q6" s="3">
        <f t="shared" ref="Q6" si="1">SUM(Q3:Q5)</f>
        <v>9</v>
      </c>
    </row>
    <row r="7" spans="1:17" ht="23.25" customHeight="1"/>
    <row r="8" spans="1:17" ht="24.75" customHeight="1"/>
    <row r="9" spans="1:17" ht="28.5" customHeight="1"/>
    <row r="10" spans="1:17" ht="27" customHeight="1"/>
  </sheetData>
  <mergeCells count="9">
    <mergeCell ref="L2:M2"/>
    <mergeCell ref="N2:O2"/>
    <mergeCell ref="P2:Q2"/>
    <mergeCell ref="A1:K1"/>
    <mergeCell ref="B2:C2"/>
    <mergeCell ref="D2:E2"/>
    <mergeCell ref="F2:G2"/>
    <mergeCell ref="H2:I2"/>
    <mergeCell ref="J2:K2"/>
  </mergeCells>
  <pageMargins left="0.26" right="0.22" top="0.74803149606299213" bottom="0.74803149606299213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</dc:creator>
  <cp:lastModifiedBy>kozlova</cp:lastModifiedBy>
  <cp:lastPrinted>2021-03-17T09:20:51Z</cp:lastPrinted>
  <dcterms:created xsi:type="dcterms:W3CDTF">2018-03-14T06:31:04Z</dcterms:created>
  <dcterms:modified xsi:type="dcterms:W3CDTF">2021-03-17T09:32:07Z</dcterms:modified>
</cp:coreProperties>
</file>